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IZIO GARE\A4_gare\Servizi 2018\Pulizie 2018\Bando\Modelli allegati Bando\"/>
    </mc:Choice>
  </mc:AlternateContent>
  <bookViews>
    <workbookView xWindow="0" yWindow="0" windowWidth="28800" windowHeight="12210"/>
  </bookViews>
  <sheets>
    <sheet name="OFFERTA ECONOMICA" sheetId="1" r:id="rId1"/>
  </sheets>
  <definedNames>
    <definedName name="_Toc210700980" localSheetId="0">'OFFERTA ECONOMICA'!$B$26</definedName>
    <definedName name="_xlnm.Print_Area" localSheetId="0">'OFFERTA ECONOMICA'!$A$1:$V$72</definedName>
  </definedNames>
  <calcPr calcId="171027"/>
</workbook>
</file>

<file path=xl/calcChain.xml><?xml version="1.0" encoding="utf-8"?>
<calcChain xmlns="http://schemas.openxmlformats.org/spreadsheetml/2006/main">
  <c r="U42" i="1" l="1"/>
  <c r="U25" i="1" l="1"/>
  <c r="P25" i="1"/>
  <c r="Q41" i="1"/>
  <c r="R41" i="1"/>
  <c r="P26" i="1"/>
  <c r="U26" i="1"/>
  <c r="P27" i="1"/>
  <c r="U27" i="1"/>
  <c r="P28" i="1"/>
  <c r="U28" i="1"/>
  <c r="P29" i="1"/>
  <c r="U29" i="1"/>
  <c r="P30" i="1"/>
  <c r="U30" i="1"/>
  <c r="P31" i="1"/>
  <c r="U31" i="1"/>
  <c r="P32" i="1"/>
  <c r="U32" i="1"/>
  <c r="P33" i="1"/>
  <c r="U33" i="1"/>
  <c r="P34" i="1"/>
  <c r="U34" i="1"/>
  <c r="P35" i="1"/>
  <c r="U35" i="1"/>
  <c r="P36" i="1"/>
  <c r="U36" i="1"/>
  <c r="P37" i="1"/>
  <c r="U37" i="1"/>
  <c r="P38" i="1"/>
  <c r="U38" i="1"/>
  <c r="P39" i="1"/>
  <c r="U39" i="1"/>
  <c r="P40" i="1"/>
  <c r="U40" i="1"/>
  <c r="H41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S41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P41" i="1" l="1"/>
  <c r="G41" i="1"/>
</calcChain>
</file>

<file path=xl/sharedStrings.xml><?xml version="1.0" encoding="utf-8"?>
<sst xmlns="http://schemas.openxmlformats.org/spreadsheetml/2006/main" count="79" uniqueCount="67">
  <si>
    <t>N° mesi previsti</t>
  </si>
  <si>
    <t>Costo complessivo manodopera</t>
  </si>
  <si>
    <t>Costo prodotti</t>
  </si>
  <si>
    <t>Costo orario 3° livello</t>
  </si>
  <si>
    <t>N° Addetti impiegati</t>
  </si>
  <si>
    <t>N° Addetti 3° livello CCNL</t>
  </si>
  <si>
    <t>(14)
(=1x6x10+2x7x11+3x8x12+4x9x13)</t>
  </si>
  <si>
    <t>(5)
(= 1+2+3+4)</t>
  </si>
  <si>
    <t>N° Addetti 4° livello CCNL</t>
  </si>
  <si>
    <t>Costo orario 4° livello</t>
  </si>
  <si>
    <t>Ore per addetto 3° livello CCNL</t>
  </si>
  <si>
    <t xml:space="preserve">N° Addetti 2° livello CCNL </t>
  </si>
  <si>
    <t>N° Addetti 1° livello CCNL</t>
  </si>
  <si>
    <t xml:space="preserve">Ore per addetto 2° livello CCNL </t>
  </si>
  <si>
    <t>Ore per addetto 1° livello CCNL</t>
  </si>
  <si>
    <t>Costo orario 2° livello</t>
  </si>
  <si>
    <t>Costo orario 1° livello</t>
  </si>
  <si>
    <t>Stazione di Borgo d’Ale</t>
  </si>
  <si>
    <t xml:space="preserve">Barriera di Rondissone </t>
  </si>
  <si>
    <t>Stazione di Santhià</t>
  </si>
  <si>
    <t>Stazione di Carisio</t>
  </si>
  <si>
    <t>Stazione di Balocco</t>
  </si>
  <si>
    <t>Stazione di Greggio</t>
  </si>
  <si>
    <t>Stazione di Biandrate</t>
  </si>
  <si>
    <t>Stazione di Novara ovest</t>
  </si>
  <si>
    <t>Stazione di Novara est</t>
  </si>
  <si>
    <t>Stazione di Marcallo Mesero</t>
  </si>
  <si>
    <t>Stazione di Arluno</t>
  </si>
  <si>
    <t>Stazione di Milano Ghisolfa</t>
  </si>
  <si>
    <t>Caserma di Polizia Stradale</t>
  </si>
  <si>
    <t>Shelter</t>
  </si>
  <si>
    <t>Stazione di Rho sud e Rho nord</t>
  </si>
  <si>
    <t>Costo trasporti</t>
  </si>
  <si>
    <t>Ascensori fermate autobus Galliate e vani scala</t>
  </si>
  <si>
    <t>(in cifre):</t>
  </si>
  <si>
    <t xml:space="preserve">(17)
</t>
  </si>
  <si>
    <t>(19)
(= 17x18)</t>
  </si>
  <si>
    <t>A) - TOTALE:</t>
  </si>
  <si>
    <t>Importo senza oneri DUVRI</t>
  </si>
  <si>
    <t>A) - TOTALE IMPORTO OFFERTO AL NETTO DEGLI ONERI DUVRI:</t>
  </si>
  <si>
    <t>B) IMPORTO A BASE D'ASTA AL NETTO DEGLI ONERE DUVRI</t>
  </si>
  <si>
    <t xml:space="preserve">N.B. Il prezzo complessivo offerto tiene conto e remunera tutti gli oneri diretti e indiretti - nessuno escluso - derivanti e necessari per l'esecuzione del servizio oggetto della presente procedura di aggiudicazione nonché le soggezioni descritte nel Contratto all'art. 8 e nel Capitolato Speciale d'Appalto  Norme generali all'art. 17. </t>
  </si>
  <si>
    <t xml:space="preserve">Nome Cognome del Firmatario </t>
  </si>
  <si>
    <t>Qualifica</t>
  </si>
  <si>
    <t xml:space="preserve">DATA </t>
  </si>
  <si>
    <t>FIRMA</t>
  </si>
  <si>
    <t xml:space="preserve"> Il/la sottoscritto/a  </t>
  </si>
  <si>
    <t>Residente a                                          Via</t>
  </si>
  <si>
    <t>in qualità di</t>
  </si>
  <si>
    <t xml:space="preserve"> Legale Rappresentante</t>
  </si>
  <si>
    <t>Soggetto singolo</t>
  </si>
  <si>
    <t>Capogruppo del raggruppamento con:</t>
  </si>
  <si>
    <t xml:space="preserve">(*)  </t>
  </si>
  <si>
    <t>Ripetere tante volte quanti sono i componenti dell'ATI</t>
  </si>
  <si>
    <t>Nato/a a:                                     il                      CF</t>
  </si>
  <si>
    <t>E)- COSTI DELLA MANODOPERA AI SENSI DELL'ART. 95, COMMA 10 D.LGS N.50/2016</t>
  </si>
  <si>
    <t>D) - COSTI AZIENDALI RELATIVI ALLA SALUTE E ALLA SICUREZZA SUI LUOGHI DI LAVORO AI SENSI DELL'ART. 95, COMMA 10 D.LGS N.50/2016</t>
  </si>
  <si>
    <t>Mandante del raggruppamento con:</t>
  </si>
  <si>
    <t xml:space="preserve">Costo mensile del servizio offerto
</t>
  </si>
  <si>
    <t>(in cifre): € 1.111.221,09</t>
  </si>
  <si>
    <t xml:space="preserve">UNMILIONECENTOUNDICIMILADUECENTOVENTUNO /09 </t>
  </si>
  <si>
    <t>(in lettere)   ………………………………………………………………………………………………………………………………………………………………..</t>
  </si>
  <si>
    <r>
      <t xml:space="preserve">Importo mensile </t>
    </r>
    <r>
      <rPr>
        <b/>
        <u/>
        <sz val="11"/>
        <rFont val="Calibri"/>
        <family val="2"/>
        <scheme val="minor"/>
      </rPr>
      <t>senza oneri DUVRI comprensivo di utile e spese generali</t>
    </r>
  </si>
  <si>
    <r>
      <t>Ore per addetto 4° livello CCNL</t>
    </r>
    <r>
      <rPr>
        <sz val="11"/>
        <color rgb="FFFF0000"/>
        <rFont val="Calibri"/>
        <family val="2"/>
        <scheme val="minor"/>
      </rPr>
      <t xml:space="preserve"> </t>
    </r>
  </si>
  <si>
    <r>
      <t>C) - RIBASSO D'ASTA PERCENTUALE: ((B - A) /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(B)) X 100 (espresso in % con due decimali)
</t>
    </r>
  </si>
  <si>
    <r>
      <rPr>
        <b/>
        <sz val="26"/>
        <color theme="3" tint="-0.249977111117893"/>
        <rFont val="Calibri"/>
        <family val="2"/>
        <scheme val="minor"/>
      </rPr>
      <t>S.A.T.A.P. S.p.A.</t>
    </r>
    <r>
      <rPr>
        <sz val="22"/>
        <color theme="3" tint="-0.249977111117893"/>
        <rFont val="Calibri"/>
        <family val="2"/>
        <scheme val="minor"/>
      </rPr>
      <t xml:space="preserve">
</t>
    </r>
    <r>
      <rPr>
        <b/>
        <sz val="22"/>
        <color theme="3" tint="-0.249977111117893"/>
        <rFont val="Calibri"/>
        <family val="2"/>
        <scheme val="minor"/>
      </rPr>
      <t>Modello C - Offerta economica
PROCEDURA APERTA 03/18/SERV PER L'AFFIDAMENTO DEI SERVIZI DI PULIZIA DELLE STAZIONI DI ESAZIONE E DELLE PERTINENZE DEL TRONCO AUTOSTRADALE A4 TORINO-MILANO - CIG 7547079E99</t>
    </r>
    <r>
      <rPr>
        <sz val="22"/>
        <color theme="3" tint="-0.249977111117893"/>
        <rFont val="Calibri"/>
        <family val="2"/>
        <scheme val="minor"/>
      </rPr>
      <t xml:space="preserve">
</t>
    </r>
  </si>
  <si>
    <t xml:space="preserve">SITI DI INTERVENTO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</si>
</sst>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€&quot;\ * #,##0.00_-;\-&quot;€&quot;\ * #,##0.00_-;_-&quot;€&quot;\ * &quot;-&quot;??_-;_-@_-"/>
    <numFmt numFmtId="165" formatCode="0\)"/>
    <numFmt numFmtId="166" formatCode="_-[$€-410]\ * #,##0.00_-;\-[$€-410]\ * #,##0.00_-;_-[$€-410]\ * &quot;-&quot;??_-;_-@_-"/>
    <numFmt numFmtId="167" formatCode="0.0000"/>
    <numFmt numFmtId="168" formatCode="\(0\)"/>
    <numFmt numFmtId="169" formatCode="_-&quot;€&quot;\ * #,##0.0000_-;\-&quot;€&quot;\ * #,##0.0000_-;_-&quot;€&quot;\ * &quot;-&quot;??_-;_-@_-"/>
    <numFmt numFmtId="170" formatCode="&quot;€&quot;\ #,##0.00"/>
  </numFmts>
  <fonts count="2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>
      <alignment horizontal="right" vertical="center"/>
    </xf>
    <xf numFmtId="0" fontId="1" fillId="4" borderId="0" xfId="0" applyNumberFormat="1" applyFont="1" applyFill="1" applyBorder="1" applyAlignment="1">
      <alignment vertical="top" wrapText="1"/>
    </xf>
    <xf numFmtId="0" fontId="1" fillId="4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vertical="center" wrapText="1"/>
    </xf>
    <xf numFmtId="0" fontId="1" fillId="4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0" fontId="6" fillId="4" borderId="0" xfId="0" applyNumberFormat="1" applyFont="1" applyFill="1" applyBorder="1" applyAlignment="1">
      <alignment vertical="top" wrapText="1"/>
    </xf>
    <xf numFmtId="0" fontId="6" fillId="4" borderId="0" xfId="0" applyNumberFormat="1" applyFont="1" applyFill="1" applyBorder="1" applyAlignment="1">
      <alignment horizontal="right" vertical="top" wrapText="1"/>
    </xf>
    <xf numFmtId="0" fontId="7" fillId="4" borderId="0" xfId="0" applyNumberFormat="1" applyFont="1" applyFill="1" applyBorder="1" applyAlignment="1">
      <alignment horizontal="righ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/>
    </xf>
    <xf numFmtId="169" fontId="1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165" fontId="4" fillId="5" borderId="32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top" wrapText="1"/>
    </xf>
    <xf numFmtId="4" fontId="4" fillId="5" borderId="20" xfId="0" applyNumberFormat="1" applyFont="1" applyFill="1" applyBorder="1" applyAlignment="1">
      <alignment horizontal="right" vertical="top"/>
    </xf>
    <xf numFmtId="4" fontId="4" fillId="5" borderId="31" xfId="0" applyNumberFormat="1" applyFont="1" applyFill="1" applyBorder="1" applyAlignment="1">
      <alignment horizontal="right" vertical="top" wrapText="1"/>
    </xf>
    <xf numFmtId="4" fontId="4" fillId="5" borderId="0" xfId="0" applyNumberFormat="1" applyFont="1" applyFill="1" applyBorder="1" applyAlignment="1">
      <alignment horizontal="right" vertical="top" wrapText="1"/>
    </xf>
    <xf numFmtId="0" fontId="4" fillId="5" borderId="26" xfId="0" applyFont="1" applyFill="1" applyBorder="1" applyAlignment="1">
      <alignment horizontal="right" vertical="top"/>
    </xf>
    <xf numFmtId="4" fontId="4" fillId="5" borderId="31" xfId="0" applyNumberFormat="1" applyFont="1" applyFill="1" applyBorder="1" applyAlignment="1">
      <alignment horizontal="right" vertical="top"/>
    </xf>
    <xf numFmtId="4" fontId="4" fillId="5" borderId="20" xfId="0" applyNumberFormat="1" applyFont="1" applyFill="1" applyBorder="1" applyAlignment="1">
      <alignment vertical="top"/>
    </xf>
    <xf numFmtId="0" fontId="4" fillId="5" borderId="20" xfId="0" applyFont="1" applyFill="1" applyBorder="1" applyAlignment="1">
      <alignment horizontal="center" vertical="top" wrapText="1"/>
    </xf>
    <xf numFmtId="166" fontId="1" fillId="0" borderId="0" xfId="0" applyNumberFormat="1" applyFont="1" applyFill="1" applyBorder="1" applyAlignment="1">
      <alignment vertical="top"/>
    </xf>
    <xf numFmtId="0" fontId="4" fillId="5" borderId="0" xfId="0" applyFont="1" applyFill="1" applyBorder="1"/>
    <xf numFmtId="0" fontId="12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170" fontId="10" fillId="0" borderId="0" xfId="0" applyNumberFormat="1" applyFont="1" applyFill="1" applyBorder="1" applyAlignment="1">
      <alignment horizontal="center" vertical="center"/>
    </xf>
    <xf numFmtId="0" fontId="14" fillId="4" borderId="46" xfId="0" applyFont="1" applyFill="1" applyBorder="1"/>
    <xf numFmtId="0" fontId="14" fillId="4" borderId="45" xfId="0" applyFont="1" applyFill="1" applyBorder="1"/>
    <xf numFmtId="0" fontId="14" fillId="4" borderId="7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/>
    <xf numFmtId="0" fontId="15" fillId="4" borderId="7" xfId="0" applyFont="1" applyFill="1" applyBorder="1"/>
    <xf numFmtId="0" fontId="14" fillId="4" borderId="7" xfId="0" applyFont="1" applyFill="1" applyBorder="1"/>
    <xf numFmtId="0" fontId="17" fillId="4" borderId="1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68" fontId="3" fillId="6" borderId="28" xfId="0" applyNumberFormat="1" applyFont="1" applyFill="1" applyBorder="1" applyAlignment="1">
      <alignment horizontal="right" vertical="top" wrapText="1"/>
    </xf>
    <xf numFmtId="168" fontId="3" fillId="6" borderId="7" xfId="0" applyNumberFormat="1" applyFont="1" applyFill="1" applyBorder="1" applyAlignment="1">
      <alignment horizontal="right" vertical="top" wrapText="1"/>
    </xf>
    <xf numFmtId="168" fontId="3" fillId="6" borderId="2" xfId="0" applyNumberFormat="1" applyFont="1" applyFill="1" applyBorder="1" applyAlignment="1">
      <alignment horizontal="right" vertical="top" wrapText="1"/>
    </xf>
    <xf numFmtId="168" fontId="3" fillId="6" borderId="19" xfId="0" applyNumberFormat="1" applyFont="1" applyFill="1" applyBorder="1" applyAlignment="1">
      <alignment horizontal="right" vertical="top" wrapText="1"/>
    </xf>
    <xf numFmtId="168" fontId="3" fillId="7" borderId="28" xfId="0" applyNumberFormat="1" applyFont="1" applyFill="1" applyBorder="1" applyAlignment="1">
      <alignment horizontal="right" vertical="top" wrapText="1"/>
    </xf>
    <xf numFmtId="168" fontId="3" fillId="7" borderId="7" xfId="0" applyNumberFormat="1" applyFont="1" applyFill="1" applyBorder="1" applyAlignment="1">
      <alignment horizontal="right" vertical="top" wrapText="1"/>
    </xf>
    <xf numFmtId="168" fontId="3" fillId="7" borderId="27" xfId="0" applyNumberFormat="1" applyFont="1" applyFill="1" applyBorder="1" applyAlignment="1">
      <alignment horizontal="right" vertical="top" wrapText="1"/>
    </xf>
    <xf numFmtId="168" fontId="3" fillId="8" borderId="28" xfId="0" applyNumberFormat="1" applyFont="1" applyFill="1" applyBorder="1" applyAlignment="1">
      <alignment horizontal="right" vertical="top" wrapText="1"/>
    </xf>
    <xf numFmtId="168" fontId="3" fillId="8" borderId="7" xfId="0" applyNumberFormat="1" applyFont="1" applyFill="1" applyBorder="1" applyAlignment="1">
      <alignment horizontal="right" vertical="top" wrapText="1"/>
    </xf>
    <xf numFmtId="168" fontId="3" fillId="8" borderId="27" xfId="0" applyNumberFormat="1" applyFont="1" applyFill="1" applyBorder="1" applyAlignment="1">
      <alignment horizontal="right" vertical="top" wrapText="1"/>
    </xf>
    <xf numFmtId="168" fontId="3" fillId="3" borderId="19" xfId="0" applyNumberFormat="1" applyFont="1" applyFill="1" applyBorder="1" applyAlignment="1">
      <alignment horizontal="right" vertical="top" wrapText="1"/>
    </xf>
    <xf numFmtId="168" fontId="3" fillId="3" borderId="19" xfId="0" applyNumberFormat="1" applyFont="1" applyFill="1" applyBorder="1" applyAlignment="1">
      <alignment horizontal="center" vertical="top" wrapText="1"/>
    </xf>
    <xf numFmtId="1" fontId="3" fillId="3" borderId="20" xfId="0" applyNumberFormat="1" applyFont="1" applyFill="1" applyBorder="1" applyAlignment="1">
      <alignment horizontal="center" vertical="top" wrapText="1"/>
    </xf>
    <xf numFmtId="168" fontId="3" fillId="3" borderId="20" xfId="0" applyNumberFormat="1" applyFont="1" applyFill="1" applyBorder="1" applyAlignment="1">
      <alignment horizontal="center" vertical="top" wrapText="1"/>
    </xf>
    <xf numFmtId="165" fontId="3" fillId="0" borderId="23" xfId="0" applyNumberFormat="1" applyFont="1" applyFill="1" applyBorder="1" applyAlignment="1">
      <alignment horizontal="center" vertical="center"/>
    </xf>
    <xf numFmtId="0" fontId="0" fillId="0" borderId="42" xfId="0" applyFont="1" applyBorder="1" applyAlignment="1">
      <alignment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29" xfId="0" applyFont="1" applyFill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 wrapText="1"/>
    </xf>
    <xf numFmtId="4" fontId="3" fillId="0" borderId="9" xfId="0" applyNumberFormat="1" applyFont="1" applyFill="1" applyBorder="1" applyAlignment="1">
      <alignment horizontal="right" vertical="top" wrapText="1"/>
    </xf>
    <xf numFmtId="4" fontId="3" fillId="0" borderId="10" xfId="0" applyNumberFormat="1" applyFont="1" applyFill="1" applyBorder="1" applyAlignment="1">
      <alignment horizontal="right" vertical="top" wrapText="1"/>
    </xf>
    <xf numFmtId="4" fontId="3" fillId="0" borderId="8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/>
    </xf>
    <xf numFmtId="4" fontId="3" fillId="0" borderId="14" xfId="0" applyNumberFormat="1" applyFont="1" applyFill="1" applyBorder="1" applyAlignment="1">
      <alignment vertical="top"/>
    </xf>
    <xf numFmtId="0" fontId="3" fillId="0" borderId="14" xfId="0" applyFont="1" applyFill="1" applyBorder="1" applyAlignment="1">
      <alignment horizontal="center" vertical="top" wrapText="1"/>
    </xf>
    <xf numFmtId="166" fontId="3" fillId="0" borderId="14" xfId="0" applyNumberFormat="1" applyFont="1" applyFill="1" applyBorder="1" applyAlignment="1">
      <alignment vertical="top"/>
    </xf>
    <xf numFmtId="165" fontId="3" fillId="0" borderId="36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 wrapText="1"/>
    </xf>
    <xf numFmtId="0" fontId="3" fillId="0" borderId="24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4" fontId="3" fillId="0" borderId="18" xfId="0" applyNumberFormat="1" applyFont="1" applyFill="1" applyBorder="1" applyAlignment="1">
      <alignment horizontal="right" vertical="top"/>
    </xf>
    <xf numFmtId="0" fontId="8" fillId="0" borderId="24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25" xfId="0" applyNumberFormat="1" applyFont="1" applyFill="1" applyBorder="1" applyAlignment="1">
      <alignment horizontal="right" vertical="top" wrapText="1"/>
    </xf>
    <xf numFmtId="4" fontId="3" fillId="0" borderId="24" xfId="0" applyNumberFormat="1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horizontal="right" vertical="top"/>
    </xf>
    <xf numFmtId="4" fontId="3" fillId="0" borderId="18" xfId="0" applyNumberFormat="1" applyFont="1" applyFill="1" applyBorder="1" applyAlignment="1">
      <alignment vertical="top"/>
    </xf>
    <xf numFmtId="166" fontId="3" fillId="0" borderId="18" xfId="0" applyNumberFormat="1" applyFont="1" applyFill="1" applyBorder="1" applyAlignment="1">
      <alignment vertical="top"/>
    </xf>
    <xf numFmtId="0" fontId="3" fillId="0" borderId="15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4" fontId="3" fillId="0" borderId="15" xfId="0" applyNumberFormat="1" applyFont="1" applyFill="1" applyBorder="1" applyAlignment="1">
      <alignment horizontal="right" vertical="top"/>
    </xf>
    <xf numFmtId="4" fontId="3" fillId="0" borderId="12" xfId="0" applyNumberFormat="1" applyFont="1" applyFill="1" applyBorder="1" applyAlignment="1">
      <alignment horizontal="right" vertical="top" wrapText="1"/>
    </xf>
    <xf numFmtId="4" fontId="3" fillId="0" borderId="13" xfId="0" applyNumberFormat="1" applyFont="1" applyFill="1" applyBorder="1" applyAlignment="1">
      <alignment horizontal="right" vertical="top" wrapText="1"/>
    </xf>
    <xf numFmtId="4" fontId="3" fillId="0" borderId="11" xfId="0" applyNumberFormat="1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horizontal="right" vertical="top"/>
    </xf>
    <xf numFmtId="4" fontId="3" fillId="0" borderId="15" xfId="0" applyNumberFormat="1" applyFont="1" applyFill="1" applyBorder="1" applyAlignment="1">
      <alignment vertical="top"/>
    </xf>
    <xf numFmtId="166" fontId="3" fillId="0" borderId="15" xfId="0" applyNumberFormat="1" applyFont="1" applyFill="1" applyBorder="1" applyAlignment="1">
      <alignment vertical="top"/>
    </xf>
    <xf numFmtId="0" fontId="0" fillId="0" borderId="2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top"/>
    </xf>
    <xf numFmtId="0" fontId="17" fillId="0" borderId="0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center" wrapText="1"/>
    </xf>
    <xf numFmtId="166" fontId="17" fillId="4" borderId="0" xfId="0" applyNumberFormat="1" applyFont="1" applyFill="1" applyBorder="1" applyAlignment="1">
      <alignment vertical="center"/>
    </xf>
    <xf numFmtId="10" fontId="17" fillId="4" borderId="0" xfId="1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/>
    </xf>
    <xf numFmtId="1" fontId="3" fillId="7" borderId="20" xfId="0" applyNumberFormat="1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0" fontId="14" fillId="0" borderId="31" xfId="0" applyFont="1" applyBorder="1" applyAlignment="1">
      <alignment vertical="center" wrapText="1"/>
    </xf>
    <xf numFmtId="0" fontId="14" fillId="0" borderId="31" xfId="0" applyFont="1" applyBorder="1" applyAlignment="1"/>
    <xf numFmtId="0" fontId="14" fillId="0" borderId="31" xfId="0" applyFont="1" applyBorder="1" applyAlignment="1">
      <alignment vertical="center"/>
    </xf>
    <xf numFmtId="0" fontId="16" fillId="0" borderId="31" xfId="0" applyFont="1" applyBorder="1" applyAlignment="1"/>
    <xf numFmtId="0" fontId="14" fillId="4" borderId="31" xfId="0" applyFont="1" applyFill="1" applyBorder="1" applyAlignment="1">
      <alignment vertical="center"/>
    </xf>
    <xf numFmtId="0" fontId="14" fillId="4" borderId="31" xfId="0" applyFont="1" applyFill="1" applyBorder="1" applyAlignment="1">
      <alignment vertical="center" wrapText="1"/>
    </xf>
    <xf numFmtId="0" fontId="17" fillId="4" borderId="5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22" fillId="0" borderId="31" xfId="0" applyFont="1" applyFill="1" applyBorder="1" applyAlignment="1">
      <alignment vertical="center"/>
    </xf>
    <xf numFmtId="165" fontId="3" fillId="6" borderId="8" xfId="0" applyNumberFormat="1" applyFont="1" applyFill="1" applyBorder="1" applyAlignment="1">
      <alignment horizontal="center" vertical="center" wrapText="1"/>
    </xf>
    <xf numFmtId="165" fontId="3" fillId="6" borderId="9" xfId="0" applyNumberFormat="1" applyFont="1" applyFill="1" applyBorder="1" applyAlignment="1">
      <alignment horizontal="center" vertical="center" wrapText="1"/>
    </xf>
    <xf numFmtId="165" fontId="3" fillId="6" borderId="29" xfId="0" applyNumberFormat="1" applyFont="1" applyFill="1" applyBorder="1" applyAlignment="1">
      <alignment horizontal="center" vertical="center" wrapText="1"/>
    </xf>
    <xf numFmtId="165" fontId="3" fillId="6" borderId="14" xfId="0" applyNumberFormat="1" applyFont="1" applyFill="1" applyBorder="1" applyAlignment="1">
      <alignment horizontal="center" vertical="center" wrapText="1"/>
    </xf>
    <xf numFmtId="165" fontId="3" fillId="7" borderId="8" xfId="0" applyNumberFormat="1" applyFont="1" applyFill="1" applyBorder="1" applyAlignment="1">
      <alignment horizontal="center" vertical="center" wrapText="1"/>
    </xf>
    <xf numFmtId="165" fontId="3" fillId="7" borderId="9" xfId="0" applyNumberFormat="1" applyFont="1" applyFill="1" applyBorder="1" applyAlignment="1">
      <alignment horizontal="center" vertical="center" wrapText="1"/>
    </xf>
    <xf numFmtId="165" fontId="3" fillId="7" borderId="10" xfId="0" applyNumberFormat="1" applyFont="1" applyFill="1" applyBorder="1" applyAlignment="1">
      <alignment horizontal="center" vertical="center" wrapText="1"/>
    </xf>
    <xf numFmtId="165" fontId="3" fillId="8" borderId="8" xfId="0" applyNumberFormat="1" applyFont="1" applyFill="1" applyBorder="1" applyAlignment="1">
      <alignment horizontal="center" vertical="center" wrapText="1"/>
    </xf>
    <xf numFmtId="165" fontId="3" fillId="8" borderId="9" xfId="0" applyNumberFormat="1" applyFont="1" applyFill="1" applyBorder="1" applyAlignment="1">
      <alignment horizontal="center" vertical="center" wrapText="1"/>
    </xf>
    <xf numFmtId="165" fontId="3" fillId="8" borderId="10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20" fillId="6" borderId="40" xfId="0" applyNumberFormat="1" applyFont="1" applyFill="1" applyBorder="1" applyAlignment="1">
      <alignment horizontal="center" vertical="center" wrapText="1"/>
    </xf>
    <xf numFmtId="0" fontId="20" fillId="6" borderId="51" xfId="0" applyNumberFormat="1" applyFont="1" applyFill="1" applyBorder="1" applyAlignment="1">
      <alignment horizontal="center" vertical="center" wrapText="1"/>
    </xf>
    <xf numFmtId="0" fontId="20" fillId="6" borderId="41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49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11" borderId="3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65" fontId="3" fillId="0" borderId="21" xfId="0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165" fontId="3" fillId="0" borderId="43" xfId="0" applyNumberFormat="1" applyFont="1" applyFill="1" applyBorder="1" applyAlignment="1">
      <alignment horizontal="center" vertical="center"/>
    </xf>
    <xf numFmtId="165" fontId="3" fillId="0" borderId="39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/>
    </xf>
    <xf numFmtId="0" fontId="3" fillId="2" borderId="41" xfId="0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 wrapText="1"/>
    </xf>
    <xf numFmtId="0" fontId="14" fillId="4" borderId="46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3" borderId="47" xfId="0" applyNumberFormat="1" applyFont="1" applyFill="1" applyBorder="1" applyAlignment="1">
      <alignment horizontal="center" vertical="center" wrapText="1"/>
    </xf>
    <xf numFmtId="1" fontId="4" fillId="5" borderId="33" xfId="0" applyNumberFormat="1" applyFont="1" applyFill="1" applyBorder="1" applyAlignment="1">
      <alignment horizontal="center" vertical="top" wrapText="1"/>
    </xf>
    <xf numFmtId="1" fontId="4" fillId="5" borderId="34" xfId="0" applyNumberFormat="1" applyFont="1" applyFill="1" applyBorder="1" applyAlignment="1">
      <alignment horizontal="center" vertical="top" wrapText="1"/>
    </xf>
    <xf numFmtId="1" fontId="4" fillId="5" borderId="35" xfId="0" applyNumberFormat="1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14" fillId="4" borderId="49" xfId="0" applyFont="1" applyFill="1" applyBorder="1" applyAlignment="1">
      <alignment horizontal="left"/>
    </xf>
    <xf numFmtId="0" fontId="14" fillId="4" borderId="45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44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170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4" fontId="3" fillId="9" borderId="37" xfId="0" applyNumberFormat="1" applyFont="1" applyFill="1" applyBorder="1" applyAlignment="1">
      <alignment horizontal="center" vertical="center"/>
    </xf>
    <xf numFmtId="4" fontId="3" fillId="9" borderId="20" xfId="0" applyNumberFormat="1" applyFont="1" applyFill="1" applyBorder="1" applyAlignment="1">
      <alignment horizontal="center" vertical="center"/>
    </xf>
    <xf numFmtId="4" fontId="3" fillId="9" borderId="38" xfId="0" applyNumberFormat="1" applyFont="1" applyFill="1" applyBorder="1" applyAlignment="1">
      <alignment horizontal="center" vertical="center"/>
    </xf>
    <xf numFmtId="0" fontId="3" fillId="12" borderId="3" xfId="0" applyNumberFormat="1" applyFont="1" applyFill="1" applyBorder="1" applyAlignment="1">
      <alignment horizontal="left" vertical="center" wrapText="1"/>
    </xf>
    <xf numFmtId="0" fontId="3" fillId="12" borderId="4" xfId="0" applyNumberFormat="1" applyFont="1" applyFill="1" applyBorder="1" applyAlignment="1">
      <alignment horizontal="left" vertical="center" wrapText="1"/>
    </xf>
    <xf numFmtId="0" fontId="3" fillId="12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0" fontId="4" fillId="7" borderId="5" xfId="0" applyFont="1" applyFill="1" applyBorder="1" applyAlignment="1">
      <alignment horizontal="right" vertical="center"/>
    </xf>
    <xf numFmtId="0" fontId="17" fillId="10" borderId="3" xfId="0" applyFont="1" applyFill="1" applyBorder="1" applyAlignment="1">
      <alignment horizontal="left" vertical="center" wrapText="1"/>
    </xf>
    <xf numFmtId="49" fontId="17" fillId="6" borderId="3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left" vertical="center"/>
    </xf>
    <xf numFmtId="170" fontId="17" fillId="0" borderId="3" xfId="0" applyNumberFormat="1" applyFont="1" applyFill="1" applyBorder="1" applyAlignment="1">
      <alignment vertical="center"/>
    </xf>
    <xf numFmtId="170" fontId="16" fillId="0" borderId="4" xfId="0" applyNumberFormat="1" applyFont="1" applyBorder="1" applyAlignment="1">
      <alignment vertical="center"/>
    </xf>
    <xf numFmtId="170" fontId="16" fillId="0" borderId="5" xfId="0" applyNumberFormat="1" applyFont="1" applyBorder="1" applyAlignment="1">
      <alignment vertical="center"/>
    </xf>
    <xf numFmtId="0" fontId="17" fillId="2" borderId="3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793751</xdr:colOff>
      <xdr:row>4</xdr:row>
      <xdr:rowOff>174624</xdr:rowOff>
    </xdr:from>
    <xdr:to>
      <xdr:col>1</xdr:col>
      <xdr:colOff>1111251</xdr:colOff>
      <xdr:row>4</xdr:row>
      <xdr:rowOff>492123</xdr:rowOff>
    </xdr:to>
    <xdr:sp macro="" textlink="">
      <xdr:nvSpPr>
        <xdr:cNvPr id="90" name="Rettangolo 89">
          <a:extLst>
            <a:ext uri="{FF2B5EF4-FFF2-40B4-BE49-F238E27FC236}">
              <a16:creationId xmlns:a16="http://schemas.microsoft.com/office/drawing/2014/main" id="{A157B1A6-70F8-4C87-B880-1342E8088260}"/>
            </a:ext>
          </a:extLst>
        </xdr:cNvPr>
        <xdr:cNvSpPr/>
      </xdr:nvSpPr>
      <xdr:spPr>
        <a:xfrm flipV="1">
          <a:off x="4540251" y="3571874"/>
          <a:ext cx="317500" cy="317499"/>
        </a:xfrm>
        <a:prstGeom prst="rect">
          <a:avLst/>
        </a:prstGeom>
        <a:solidFill>
          <a:sysClr val="window" lastClr="FF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0</xdr:col>
      <xdr:colOff>1476375</xdr:colOff>
      <xdr:row>6</xdr:row>
      <xdr:rowOff>142875</xdr:rowOff>
    </xdr:from>
    <xdr:to>
      <xdr:col>0</xdr:col>
      <xdr:colOff>1817781</xdr:colOff>
      <xdr:row>6</xdr:row>
      <xdr:rowOff>484281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B33D2EF-9F01-4563-9A13-8FC66C176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4841875"/>
          <a:ext cx="341406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1476375</xdr:colOff>
      <xdr:row>7</xdr:row>
      <xdr:rowOff>190500</xdr:rowOff>
    </xdr:from>
    <xdr:to>
      <xdr:col>0</xdr:col>
      <xdr:colOff>1817781</xdr:colOff>
      <xdr:row>7</xdr:row>
      <xdr:rowOff>531906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48D84C8-F9D0-4446-BD1E-DCEF9BA7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" y="5540375"/>
          <a:ext cx="341406" cy="341406"/>
        </a:xfrm>
        <a:prstGeom prst="rect">
          <a:avLst/>
        </a:prstGeom>
      </xdr:spPr>
    </xdr:pic>
    <xdr:clientData/>
  </xdr:twoCellAnchor>
  <xdr:twoCellAnchor editAs="oneCell">
    <xdr:from>
      <xdr:col>1</xdr:col>
      <xdr:colOff>777875</xdr:colOff>
      <xdr:row>5</xdr:row>
      <xdr:rowOff>142875</xdr:rowOff>
    </xdr:from>
    <xdr:to>
      <xdr:col>1</xdr:col>
      <xdr:colOff>1119281</xdr:colOff>
      <xdr:row>5</xdr:row>
      <xdr:rowOff>484281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B8AFE41F-719C-47CC-B718-A36C4B588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4191000"/>
          <a:ext cx="341406" cy="341406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14</xdr:row>
      <xdr:rowOff>127000</xdr:rowOff>
    </xdr:from>
    <xdr:to>
      <xdr:col>1</xdr:col>
      <xdr:colOff>944656</xdr:colOff>
      <xdr:row>14</xdr:row>
      <xdr:rowOff>468406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F1FBC55C-25A9-45F1-B669-422617C0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9750" y="9683750"/>
          <a:ext cx="341406" cy="341406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15</xdr:row>
      <xdr:rowOff>174625</xdr:rowOff>
    </xdr:from>
    <xdr:to>
      <xdr:col>1</xdr:col>
      <xdr:colOff>960531</xdr:colOff>
      <xdr:row>15</xdr:row>
      <xdr:rowOff>516031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4D5731F8-C4DF-4C2B-B991-190764386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625" y="10382250"/>
          <a:ext cx="341406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1428750</xdr:colOff>
      <xdr:row>16</xdr:row>
      <xdr:rowOff>142875</xdr:rowOff>
    </xdr:from>
    <xdr:to>
      <xdr:col>0</xdr:col>
      <xdr:colOff>1770156</xdr:colOff>
      <xdr:row>16</xdr:row>
      <xdr:rowOff>484281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97317CBC-7C3D-430E-9EDC-498E5623C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11001375"/>
          <a:ext cx="341406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1444625</xdr:colOff>
      <xdr:row>17</xdr:row>
      <xdr:rowOff>222250</xdr:rowOff>
    </xdr:from>
    <xdr:to>
      <xdr:col>0</xdr:col>
      <xdr:colOff>1786031</xdr:colOff>
      <xdr:row>17</xdr:row>
      <xdr:rowOff>563656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24D026EA-B8ED-4E86-86DB-957B46763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25" y="11731625"/>
          <a:ext cx="341406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showGridLines="0" tabSelected="1" view="pageBreakPreview" topLeftCell="A13" zoomScale="60" zoomScaleNormal="96" zoomScalePageLayoutView="70" workbookViewId="0">
      <selection activeCell="A23" sqref="A23:B24"/>
    </sheetView>
  </sheetViews>
  <sheetFormatPr defaultColWidth="10.7109375" defaultRowHeight="12.75" x14ac:dyDescent="0.2"/>
  <cols>
    <col min="1" max="1" width="56.28515625" style="2" bestFit="1" customWidth="1"/>
    <col min="2" max="2" width="26" style="14" customWidth="1"/>
    <col min="3" max="11" width="12.7109375" style="14" customWidth="1"/>
    <col min="12" max="14" width="24.7109375" style="14" customWidth="1"/>
    <col min="15" max="19" width="24.7109375" style="2" customWidth="1"/>
    <col min="20" max="20" width="10.7109375" style="2"/>
    <col min="21" max="21" width="24.7109375" style="2" customWidth="1"/>
    <col min="22" max="22" width="10.7109375" style="2"/>
    <col min="23" max="23" width="33.5703125" style="2" bestFit="1" customWidth="1"/>
    <col min="24" max="24" width="31.140625" style="2" bestFit="1" customWidth="1"/>
    <col min="25" max="16384" width="10.7109375" style="2"/>
  </cols>
  <sheetData>
    <row r="1" spans="1:22" ht="113.25" customHeight="1" thickBot="1" x14ac:dyDescent="0.25">
      <c r="A1" s="153" t="s">
        <v>65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/>
      <c r="V1" s="137"/>
    </row>
    <row r="2" spans="1:22" ht="51" customHeight="1" x14ac:dyDescent="0.2">
      <c r="A2" s="199" t="s">
        <v>46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130"/>
    </row>
    <row r="3" spans="1:22" ht="51.75" customHeight="1" x14ac:dyDescent="0.2">
      <c r="A3" s="156" t="s">
        <v>54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30"/>
    </row>
    <row r="4" spans="1:22" ht="51" customHeight="1" x14ac:dyDescent="0.2">
      <c r="A4" s="162" t="s">
        <v>47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28"/>
    </row>
    <row r="5" spans="1:22" ht="51.75" customHeight="1" x14ac:dyDescent="0.25">
      <c r="A5" s="181" t="s">
        <v>48</v>
      </c>
      <c r="B5" s="50"/>
      <c r="C5" s="51"/>
      <c r="D5" s="162" t="s">
        <v>49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29"/>
    </row>
    <row r="6" spans="1:22" ht="51.75" customHeight="1" x14ac:dyDescent="0.2">
      <c r="A6" s="182"/>
      <c r="B6" s="52"/>
      <c r="C6" s="53"/>
      <c r="D6" s="193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28"/>
    </row>
    <row r="7" spans="1:22" ht="51.75" customHeight="1" x14ac:dyDescent="0.25">
      <c r="A7" s="54"/>
      <c r="B7" s="156" t="s">
        <v>50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30"/>
    </row>
    <row r="8" spans="1:22" ht="51.75" customHeight="1" x14ac:dyDescent="0.25">
      <c r="A8" s="55"/>
      <c r="B8" s="156" t="s">
        <v>51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30"/>
    </row>
    <row r="9" spans="1:22" ht="51.75" customHeight="1" x14ac:dyDescent="0.3">
      <c r="A9" s="56"/>
      <c r="B9" s="158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31"/>
    </row>
    <row r="10" spans="1:22" ht="51.75" customHeight="1" x14ac:dyDescent="0.3">
      <c r="A10" s="160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31"/>
    </row>
    <row r="11" spans="1:22" ht="23.25" customHeight="1" x14ac:dyDescent="0.25">
      <c r="A11" s="201"/>
      <c r="B11" s="202"/>
      <c r="C11" s="202"/>
      <c r="D11" s="202"/>
      <c r="E11" s="202"/>
      <c r="F11" s="202"/>
      <c r="G11" s="202"/>
      <c r="H11" s="135"/>
      <c r="I11" s="135"/>
      <c r="J11" s="135"/>
      <c r="K11" s="135"/>
      <c r="L11" s="203"/>
      <c r="M11" s="204"/>
      <c r="N11" s="204"/>
      <c r="O11" s="204"/>
      <c r="P11" s="204"/>
      <c r="Q11" s="204"/>
      <c r="R11" s="204"/>
      <c r="S11" s="135"/>
      <c r="T11" s="135"/>
      <c r="U11" s="135"/>
      <c r="V11" s="136"/>
    </row>
    <row r="12" spans="1:22" ht="51.75" customHeight="1" x14ac:dyDescent="0.2">
      <c r="A12" s="156" t="s">
        <v>46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32"/>
    </row>
    <row r="13" spans="1:22" ht="51.75" customHeight="1" x14ac:dyDescent="0.2">
      <c r="A13" s="162" t="s">
        <v>54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4"/>
      <c r="V13" s="133"/>
    </row>
    <row r="14" spans="1:22" ht="51.75" customHeight="1" x14ac:dyDescent="0.2">
      <c r="A14" s="162" t="s">
        <v>47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33"/>
    </row>
    <row r="15" spans="1:22" ht="51.75" customHeight="1" x14ac:dyDescent="0.25">
      <c r="A15" s="181" t="s">
        <v>48</v>
      </c>
      <c r="B15" s="50"/>
      <c r="C15" s="51"/>
      <c r="D15" s="162" t="s">
        <v>49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4"/>
      <c r="V15" s="127"/>
    </row>
    <row r="16" spans="1:22" ht="51.75" customHeight="1" x14ac:dyDescent="0.2">
      <c r="A16" s="182"/>
      <c r="B16" s="52"/>
      <c r="C16" s="53"/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5"/>
      <c r="V16" s="126"/>
    </row>
    <row r="17" spans="1:24" ht="51.75" customHeight="1" x14ac:dyDescent="0.25">
      <c r="A17" s="54"/>
      <c r="B17" s="156" t="s">
        <v>50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30"/>
    </row>
    <row r="18" spans="1:24" ht="51.75" customHeight="1" x14ac:dyDescent="0.25">
      <c r="A18" s="55"/>
      <c r="B18" s="156" t="s">
        <v>57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30"/>
    </row>
    <row r="19" spans="1:24" ht="51.75" customHeight="1" x14ac:dyDescent="0.25">
      <c r="A19" s="57"/>
      <c r="B19" s="196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8"/>
      <c r="V19" s="127"/>
    </row>
    <row r="20" spans="1:24" ht="51.75" customHeight="1" x14ac:dyDescent="0.25">
      <c r="A20" s="50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2"/>
      <c r="V20" s="127"/>
    </row>
    <row r="21" spans="1:24" ht="46.5" customHeight="1" thickBot="1" x14ac:dyDescent="0.25">
      <c r="A21" s="58" t="s">
        <v>52</v>
      </c>
      <c r="B21" s="124" t="s">
        <v>53</v>
      </c>
      <c r="C21" s="125"/>
      <c r="D21" s="125"/>
      <c r="E21" s="125"/>
      <c r="F21" s="125"/>
      <c r="G21" s="125"/>
      <c r="H21" s="59"/>
      <c r="I21" s="59"/>
      <c r="J21" s="59"/>
      <c r="K21" s="59"/>
      <c r="L21" s="60"/>
      <c r="M21" s="59"/>
      <c r="N21" s="61"/>
      <c r="O21" s="61"/>
      <c r="P21" s="61"/>
      <c r="Q21" s="61"/>
      <c r="R21" s="61"/>
      <c r="S21" s="59"/>
      <c r="T21" s="59"/>
      <c r="U21" s="134"/>
      <c r="V21" s="59"/>
    </row>
    <row r="22" spans="1:24" ht="33.75" customHeight="1" thickBot="1" x14ac:dyDescent="0.3">
      <c r="A22" s="177"/>
      <c r="B22" s="178"/>
      <c r="C22" s="187" t="s">
        <v>58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9"/>
      <c r="S22" s="183" t="s">
        <v>62</v>
      </c>
      <c r="T22" s="183" t="s">
        <v>0</v>
      </c>
      <c r="U22" s="185" t="s">
        <v>38</v>
      </c>
    </row>
    <row r="23" spans="1:24" s="1" customFormat="1" ht="186.75" customHeight="1" thickBot="1" x14ac:dyDescent="0.3">
      <c r="A23" s="173" t="s">
        <v>66</v>
      </c>
      <c r="B23" s="174"/>
      <c r="C23" s="138" t="s">
        <v>8</v>
      </c>
      <c r="D23" s="139" t="s">
        <v>5</v>
      </c>
      <c r="E23" s="139" t="s">
        <v>11</v>
      </c>
      <c r="F23" s="140" t="s">
        <v>12</v>
      </c>
      <c r="G23" s="141" t="s">
        <v>4</v>
      </c>
      <c r="H23" s="142" t="s">
        <v>63</v>
      </c>
      <c r="I23" s="143" t="s">
        <v>10</v>
      </c>
      <c r="J23" s="143" t="s">
        <v>13</v>
      </c>
      <c r="K23" s="144" t="s">
        <v>14</v>
      </c>
      <c r="L23" s="145" t="s">
        <v>9</v>
      </c>
      <c r="M23" s="146" t="s">
        <v>3</v>
      </c>
      <c r="N23" s="146" t="s">
        <v>15</v>
      </c>
      <c r="O23" s="147" t="s">
        <v>16</v>
      </c>
      <c r="P23" s="148" t="s">
        <v>1</v>
      </c>
      <c r="Q23" s="148" t="s">
        <v>32</v>
      </c>
      <c r="R23" s="149" t="s">
        <v>2</v>
      </c>
      <c r="S23" s="184"/>
      <c r="T23" s="184"/>
      <c r="U23" s="186"/>
    </row>
    <row r="24" spans="1:24" s="1" customFormat="1" ht="60" customHeight="1" thickBot="1" x14ac:dyDescent="0.3">
      <c r="A24" s="175"/>
      <c r="B24" s="176"/>
      <c r="C24" s="62">
        <v>1</v>
      </c>
      <c r="D24" s="63">
        <v>2</v>
      </c>
      <c r="E24" s="63">
        <v>3</v>
      </c>
      <c r="F24" s="64">
        <v>4</v>
      </c>
      <c r="G24" s="65" t="s">
        <v>7</v>
      </c>
      <c r="H24" s="66">
        <v>6</v>
      </c>
      <c r="I24" s="67">
        <v>7</v>
      </c>
      <c r="J24" s="67">
        <v>8</v>
      </c>
      <c r="K24" s="68">
        <v>9</v>
      </c>
      <c r="L24" s="69">
        <v>10</v>
      </c>
      <c r="M24" s="70">
        <v>11</v>
      </c>
      <c r="N24" s="70">
        <v>12</v>
      </c>
      <c r="O24" s="71">
        <v>13</v>
      </c>
      <c r="P24" s="72" t="s">
        <v>6</v>
      </c>
      <c r="Q24" s="73">
        <v>15</v>
      </c>
      <c r="R24" s="73">
        <v>16</v>
      </c>
      <c r="S24" s="74" t="s">
        <v>35</v>
      </c>
      <c r="T24" s="75">
        <v>18</v>
      </c>
      <c r="U24" s="123" t="s">
        <v>36</v>
      </c>
      <c r="W24" s="224"/>
      <c r="X24" s="223"/>
    </row>
    <row r="25" spans="1:24" s="1" customFormat="1" ht="43.5" customHeight="1" thickBot="1" x14ac:dyDescent="0.3">
      <c r="A25" s="76">
        <v>1</v>
      </c>
      <c r="B25" s="77" t="s">
        <v>18</v>
      </c>
      <c r="C25" s="78"/>
      <c r="D25" s="79"/>
      <c r="E25" s="79"/>
      <c r="F25" s="80"/>
      <c r="G25" s="81">
        <f>SUM(C25:F25)</f>
        <v>0</v>
      </c>
      <c r="H25" s="82"/>
      <c r="I25" s="83"/>
      <c r="J25" s="83"/>
      <c r="K25" s="84"/>
      <c r="L25" s="85"/>
      <c r="M25" s="83"/>
      <c r="N25" s="83"/>
      <c r="O25" s="86"/>
      <c r="P25" s="81">
        <f>((H25*L25)+(I25*M25)+(J25*N25)+(K25*O25))</f>
        <v>0</v>
      </c>
      <c r="Q25" s="225"/>
      <c r="R25" s="225"/>
      <c r="S25" s="87"/>
      <c r="T25" s="88">
        <v>24</v>
      </c>
      <c r="U25" s="89">
        <f>+T25*S25</f>
        <v>0</v>
      </c>
      <c r="W25" s="224"/>
      <c r="X25" s="223"/>
    </row>
    <row r="26" spans="1:24" s="1" customFormat="1" ht="43.5" customHeight="1" thickBot="1" x14ac:dyDescent="0.3">
      <c r="A26" s="90">
        <f>+A25+1</f>
        <v>2</v>
      </c>
      <c r="B26" s="91" t="s">
        <v>17</v>
      </c>
      <c r="C26" s="92"/>
      <c r="D26" s="93"/>
      <c r="E26" s="93"/>
      <c r="F26" s="94"/>
      <c r="G26" s="95">
        <f t="shared" ref="G26" si="0">SUM(C26:F26)</f>
        <v>0</v>
      </c>
      <c r="H26" s="96"/>
      <c r="I26" s="97"/>
      <c r="J26" s="97"/>
      <c r="K26" s="98"/>
      <c r="L26" s="99"/>
      <c r="M26" s="97"/>
      <c r="N26" s="97"/>
      <c r="O26" s="100"/>
      <c r="P26" s="95">
        <f t="shared" ref="P26:P40" si="1">((H26*L26)+(I26*M26)+(J26*N26)+(K26*O26))</f>
        <v>0</v>
      </c>
      <c r="Q26" s="226"/>
      <c r="R26" s="226"/>
      <c r="S26" s="101"/>
      <c r="T26" s="88">
        <v>24</v>
      </c>
      <c r="U26" s="102">
        <f t="shared" ref="U26" si="2">+T26*S26</f>
        <v>0</v>
      </c>
      <c r="W26" s="224"/>
      <c r="X26" s="223"/>
    </row>
    <row r="27" spans="1:24" s="1" customFormat="1" ht="43.5" customHeight="1" thickBot="1" x14ac:dyDescent="0.3">
      <c r="A27" s="90">
        <f t="shared" ref="A27:A40" si="3">+A26+1</f>
        <v>3</v>
      </c>
      <c r="B27" s="91" t="s">
        <v>19</v>
      </c>
      <c r="C27" s="92"/>
      <c r="D27" s="93"/>
      <c r="E27" s="93"/>
      <c r="F27" s="94"/>
      <c r="G27" s="95">
        <f t="shared" ref="G27:G40" si="4">SUM(C27:F27)</f>
        <v>0</v>
      </c>
      <c r="H27" s="96"/>
      <c r="I27" s="97"/>
      <c r="J27" s="97"/>
      <c r="K27" s="98"/>
      <c r="L27" s="99"/>
      <c r="M27" s="97"/>
      <c r="N27" s="97"/>
      <c r="O27" s="100"/>
      <c r="P27" s="95">
        <f t="shared" si="1"/>
        <v>0</v>
      </c>
      <c r="Q27" s="226"/>
      <c r="R27" s="226"/>
      <c r="S27" s="101"/>
      <c r="T27" s="88">
        <v>24</v>
      </c>
      <c r="U27" s="102">
        <f t="shared" ref="U27:U40" si="5">+T27*S27</f>
        <v>0</v>
      </c>
      <c r="W27" s="224"/>
      <c r="X27" s="223"/>
    </row>
    <row r="28" spans="1:24" s="1" customFormat="1" ht="43.5" customHeight="1" thickBot="1" x14ac:dyDescent="0.3">
      <c r="A28" s="90">
        <f>+A27+1</f>
        <v>4</v>
      </c>
      <c r="B28" s="91" t="s">
        <v>20</v>
      </c>
      <c r="C28" s="92"/>
      <c r="D28" s="93"/>
      <c r="E28" s="93"/>
      <c r="F28" s="94"/>
      <c r="G28" s="95">
        <f t="shared" si="4"/>
        <v>0</v>
      </c>
      <c r="H28" s="96"/>
      <c r="I28" s="97"/>
      <c r="J28" s="97"/>
      <c r="K28" s="98"/>
      <c r="L28" s="99"/>
      <c r="M28" s="97"/>
      <c r="N28" s="97"/>
      <c r="O28" s="100"/>
      <c r="P28" s="95">
        <f t="shared" si="1"/>
        <v>0</v>
      </c>
      <c r="Q28" s="226"/>
      <c r="R28" s="226"/>
      <c r="S28" s="101"/>
      <c r="T28" s="88">
        <v>24</v>
      </c>
      <c r="U28" s="102">
        <f t="shared" si="5"/>
        <v>0</v>
      </c>
      <c r="W28" s="33"/>
      <c r="X28" s="31"/>
    </row>
    <row r="29" spans="1:24" s="1" customFormat="1" ht="43.5" customHeight="1" thickBot="1" x14ac:dyDescent="0.3">
      <c r="A29" s="90">
        <f t="shared" si="3"/>
        <v>5</v>
      </c>
      <c r="B29" s="91" t="s">
        <v>21</v>
      </c>
      <c r="C29" s="92"/>
      <c r="D29" s="93"/>
      <c r="E29" s="93"/>
      <c r="F29" s="94"/>
      <c r="G29" s="95">
        <f t="shared" si="4"/>
        <v>0</v>
      </c>
      <c r="H29" s="96"/>
      <c r="I29" s="97"/>
      <c r="J29" s="97"/>
      <c r="K29" s="98"/>
      <c r="L29" s="99"/>
      <c r="M29" s="97"/>
      <c r="N29" s="97"/>
      <c r="O29" s="100"/>
      <c r="P29" s="95">
        <f t="shared" si="1"/>
        <v>0</v>
      </c>
      <c r="Q29" s="226"/>
      <c r="R29" s="226"/>
      <c r="S29" s="101"/>
      <c r="T29" s="88">
        <v>24</v>
      </c>
      <c r="U29" s="102">
        <f t="shared" si="5"/>
        <v>0</v>
      </c>
      <c r="W29" s="33"/>
      <c r="X29" s="223"/>
    </row>
    <row r="30" spans="1:24" s="1" customFormat="1" ht="43.5" customHeight="1" thickBot="1" x14ac:dyDescent="0.3">
      <c r="A30" s="90">
        <f t="shared" si="3"/>
        <v>6</v>
      </c>
      <c r="B30" s="91" t="s">
        <v>22</v>
      </c>
      <c r="C30" s="92"/>
      <c r="D30" s="93"/>
      <c r="E30" s="93"/>
      <c r="F30" s="94"/>
      <c r="G30" s="95">
        <f t="shared" si="4"/>
        <v>0</v>
      </c>
      <c r="H30" s="96"/>
      <c r="I30" s="97"/>
      <c r="J30" s="97"/>
      <c r="K30" s="98"/>
      <c r="L30" s="99"/>
      <c r="M30" s="97"/>
      <c r="N30" s="97"/>
      <c r="O30" s="100"/>
      <c r="P30" s="95">
        <f t="shared" si="1"/>
        <v>0</v>
      </c>
      <c r="Q30" s="226"/>
      <c r="R30" s="226"/>
      <c r="S30" s="101"/>
      <c r="T30" s="88">
        <v>24</v>
      </c>
      <c r="U30" s="102">
        <f t="shared" si="5"/>
        <v>0</v>
      </c>
      <c r="X30" s="223"/>
    </row>
    <row r="31" spans="1:24" s="1" customFormat="1" ht="43.5" customHeight="1" thickBot="1" x14ac:dyDescent="0.3">
      <c r="A31" s="90">
        <f t="shared" si="3"/>
        <v>7</v>
      </c>
      <c r="B31" s="91" t="s">
        <v>23</v>
      </c>
      <c r="C31" s="92"/>
      <c r="D31" s="93"/>
      <c r="E31" s="93"/>
      <c r="F31" s="94"/>
      <c r="G31" s="95">
        <f t="shared" si="4"/>
        <v>0</v>
      </c>
      <c r="H31" s="96"/>
      <c r="I31" s="97"/>
      <c r="J31" s="97"/>
      <c r="K31" s="98"/>
      <c r="L31" s="99"/>
      <c r="M31" s="97"/>
      <c r="N31" s="97"/>
      <c r="O31" s="100"/>
      <c r="P31" s="95">
        <f t="shared" si="1"/>
        <v>0</v>
      </c>
      <c r="Q31" s="226"/>
      <c r="R31" s="226"/>
      <c r="S31" s="101"/>
      <c r="T31" s="88">
        <v>24</v>
      </c>
      <c r="U31" s="102">
        <f t="shared" si="5"/>
        <v>0</v>
      </c>
    </row>
    <row r="32" spans="1:24" s="1" customFormat="1" ht="43.5" customHeight="1" thickBot="1" x14ac:dyDescent="0.3">
      <c r="A32" s="90">
        <f t="shared" si="3"/>
        <v>8</v>
      </c>
      <c r="B32" s="91" t="s">
        <v>24</v>
      </c>
      <c r="C32" s="92"/>
      <c r="D32" s="93"/>
      <c r="E32" s="93"/>
      <c r="F32" s="94"/>
      <c r="G32" s="95">
        <f t="shared" si="4"/>
        <v>0</v>
      </c>
      <c r="H32" s="96"/>
      <c r="I32" s="97"/>
      <c r="J32" s="97"/>
      <c r="K32" s="98"/>
      <c r="L32" s="99"/>
      <c r="M32" s="97"/>
      <c r="N32" s="97"/>
      <c r="O32" s="100"/>
      <c r="P32" s="95">
        <f t="shared" si="1"/>
        <v>0</v>
      </c>
      <c r="Q32" s="226"/>
      <c r="R32" s="226"/>
      <c r="S32" s="101"/>
      <c r="T32" s="88">
        <v>24</v>
      </c>
      <c r="U32" s="102">
        <f t="shared" si="5"/>
        <v>0</v>
      </c>
    </row>
    <row r="33" spans="1:24" s="1" customFormat="1" ht="43.5" customHeight="1" thickBot="1" x14ac:dyDescent="0.3">
      <c r="A33" s="90">
        <f t="shared" si="3"/>
        <v>9</v>
      </c>
      <c r="B33" s="91" t="s">
        <v>25</v>
      </c>
      <c r="C33" s="92"/>
      <c r="D33" s="93"/>
      <c r="E33" s="93"/>
      <c r="F33" s="94"/>
      <c r="G33" s="95">
        <f t="shared" si="4"/>
        <v>0</v>
      </c>
      <c r="H33" s="96"/>
      <c r="I33" s="97"/>
      <c r="J33" s="97"/>
      <c r="K33" s="98"/>
      <c r="L33" s="99"/>
      <c r="M33" s="97"/>
      <c r="N33" s="97"/>
      <c r="O33" s="100"/>
      <c r="P33" s="95">
        <f t="shared" si="1"/>
        <v>0</v>
      </c>
      <c r="Q33" s="226"/>
      <c r="R33" s="226"/>
      <c r="S33" s="101"/>
      <c r="T33" s="88">
        <v>24</v>
      </c>
      <c r="U33" s="102">
        <f t="shared" si="5"/>
        <v>0</v>
      </c>
    </row>
    <row r="34" spans="1:24" s="1" customFormat="1" ht="43.5" customHeight="1" thickBot="1" x14ac:dyDescent="0.3">
      <c r="A34" s="90">
        <f t="shared" si="3"/>
        <v>10</v>
      </c>
      <c r="B34" s="114" t="s">
        <v>29</v>
      </c>
      <c r="C34" s="92"/>
      <c r="D34" s="93"/>
      <c r="E34" s="93"/>
      <c r="F34" s="94"/>
      <c r="G34" s="95">
        <f t="shared" si="4"/>
        <v>0</v>
      </c>
      <c r="H34" s="96"/>
      <c r="I34" s="97"/>
      <c r="J34" s="97"/>
      <c r="K34" s="98"/>
      <c r="L34" s="99"/>
      <c r="M34" s="97"/>
      <c r="N34" s="97"/>
      <c r="O34" s="100"/>
      <c r="P34" s="95">
        <f t="shared" si="1"/>
        <v>0</v>
      </c>
      <c r="Q34" s="226"/>
      <c r="R34" s="226"/>
      <c r="S34" s="101"/>
      <c r="T34" s="88">
        <v>24</v>
      </c>
      <c r="U34" s="102">
        <f>+T34*S34</f>
        <v>0</v>
      </c>
    </row>
    <row r="35" spans="1:24" s="1" customFormat="1" ht="43.5" customHeight="1" thickBot="1" x14ac:dyDescent="0.3">
      <c r="A35" s="90">
        <f t="shared" si="3"/>
        <v>11</v>
      </c>
      <c r="B35" s="91" t="s">
        <v>26</v>
      </c>
      <c r="C35" s="92"/>
      <c r="D35" s="93"/>
      <c r="E35" s="93"/>
      <c r="F35" s="94"/>
      <c r="G35" s="95">
        <f t="shared" si="4"/>
        <v>0</v>
      </c>
      <c r="H35" s="96"/>
      <c r="I35" s="97"/>
      <c r="J35" s="97"/>
      <c r="K35" s="98"/>
      <c r="L35" s="99"/>
      <c r="M35" s="97"/>
      <c r="N35" s="97"/>
      <c r="O35" s="100"/>
      <c r="P35" s="95">
        <f t="shared" si="1"/>
        <v>0</v>
      </c>
      <c r="Q35" s="226"/>
      <c r="R35" s="226"/>
      <c r="S35" s="101"/>
      <c r="T35" s="88">
        <v>24</v>
      </c>
      <c r="U35" s="102">
        <f t="shared" si="5"/>
        <v>0</v>
      </c>
    </row>
    <row r="36" spans="1:24" s="1" customFormat="1" ht="43.5" customHeight="1" thickBot="1" x14ac:dyDescent="0.3">
      <c r="A36" s="90">
        <f t="shared" si="3"/>
        <v>12</v>
      </c>
      <c r="B36" s="91" t="s">
        <v>27</v>
      </c>
      <c r="C36" s="92"/>
      <c r="D36" s="93"/>
      <c r="E36" s="93"/>
      <c r="F36" s="94"/>
      <c r="G36" s="95">
        <f t="shared" si="4"/>
        <v>0</v>
      </c>
      <c r="H36" s="96"/>
      <c r="I36" s="97"/>
      <c r="J36" s="97"/>
      <c r="K36" s="98"/>
      <c r="L36" s="99"/>
      <c r="M36" s="97"/>
      <c r="N36" s="97"/>
      <c r="O36" s="100"/>
      <c r="P36" s="95">
        <f t="shared" si="1"/>
        <v>0</v>
      </c>
      <c r="Q36" s="226"/>
      <c r="R36" s="226"/>
      <c r="S36" s="101"/>
      <c r="T36" s="88">
        <v>24</v>
      </c>
      <c r="U36" s="102">
        <f t="shared" si="5"/>
        <v>0</v>
      </c>
    </row>
    <row r="37" spans="1:24" s="1" customFormat="1" ht="43.5" customHeight="1" thickBot="1" x14ac:dyDescent="0.3">
      <c r="A37" s="90">
        <f t="shared" si="3"/>
        <v>13</v>
      </c>
      <c r="B37" s="91" t="s">
        <v>31</v>
      </c>
      <c r="C37" s="92"/>
      <c r="D37" s="93"/>
      <c r="E37" s="93"/>
      <c r="F37" s="94"/>
      <c r="G37" s="95">
        <f t="shared" si="4"/>
        <v>0</v>
      </c>
      <c r="H37" s="96"/>
      <c r="I37" s="97"/>
      <c r="J37" s="97"/>
      <c r="K37" s="98"/>
      <c r="L37" s="99"/>
      <c r="M37" s="97"/>
      <c r="N37" s="97"/>
      <c r="O37" s="100"/>
      <c r="P37" s="95">
        <f t="shared" si="1"/>
        <v>0</v>
      </c>
      <c r="Q37" s="226"/>
      <c r="R37" s="226"/>
      <c r="S37" s="101"/>
      <c r="T37" s="88">
        <v>24</v>
      </c>
      <c r="U37" s="102">
        <f t="shared" si="5"/>
        <v>0</v>
      </c>
    </row>
    <row r="38" spans="1:24" s="1" customFormat="1" ht="43.5" customHeight="1" thickBot="1" x14ac:dyDescent="0.3">
      <c r="A38" s="90">
        <f t="shared" si="3"/>
        <v>14</v>
      </c>
      <c r="B38" s="91" t="s">
        <v>28</v>
      </c>
      <c r="C38" s="92"/>
      <c r="D38" s="93"/>
      <c r="E38" s="93"/>
      <c r="F38" s="94"/>
      <c r="G38" s="95">
        <f t="shared" si="4"/>
        <v>0</v>
      </c>
      <c r="H38" s="96"/>
      <c r="I38" s="97"/>
      <c r="J38" s="97"/>
      <c r="K38" s="98"/>
      <c r="L38" s="99"/>
      <c r="M38" s="97"/>
      <c r="N38" s="97"/>
      <c r="O38" s="100"/>
      <c r="P38" s="95">
        <f t="shared" si="1"/>
        <v>0</v>
      </c>
      <c r="Q38" s="226"/>
      <c r="R38" s="226"/>
      <c r="S38" s="101"/>
      <c r="T38" s="88">
        <v>24</v>
      </c>
      <c r="U38" s="102">
        <f t="shared" si="5"/>
        <v>0</v>
      </c>
    </row>
    <row r="39" spans="1:24" s="1" customFormat="1" ht="44.25" customHeight="1" thickBot="1" x14ac:dyDescent="0.3">
      <c r="A39" s="90">
        <f t="shared" si="3"/>
        <v>15</v>
      </c>
      <c r="B39" s="91" t="s">
        <v>30</v>
      </c>
      <c r="C39" s="92"/>
      <c r="D39" s="93"/>
      <c r="E39" s="93"/>
      <c r="F39" s="94"/>
      <c r="G39" s="95">
        <f t="shared" si="4"/>
        <v>0</v>
      </c>
      <c r="H39" s="96"/>
      <c r="I39" s="97"/>
      <c r="J39" s="97"/>
      <c r="K39" s="98"/>
      <c r="L39" s="99"/>
      <c r="M39" s="97"/>
      <c r="N39" s="97"/>
      <c r="O39" s="100"/>
      <c r="P39" s="95">
        <f t="shared" si="1"/>
        <v>0</v>
      </c>
      <c r="Q39" s="226"/>
      <c r="R39" s="226"/>
      <c r="S39" s="101"/>
      <c r="T39" s="88">
        <v>24</v>
      </c>
      <c r="U39" s="102">
        <f t="shared" si="5"/>
        <v>0</v>
      </c>
    </row>
    <row r="40" spans="1:24" s="1" customFormat="1" ht="53.25" customHeight="1" thickBot="1" x14ac:dyDescent="0.3">
      <c r="A40" s="90">
        <f t="shared" si="3"/>
        <v>16</v>
      </c>
      <c r="B40" s="103" t="s">
        <v>33</v>
      </c>
      <c r="C40" s="104"/>
      <c r="D40" s="105"/>
      <c r="E40" s="105"/>
      <c r="F40" s="106"/>
      <c r="G40" s="107">
        <f t="shared" si="4"/>
        <v>0</v>
      </c>
      <c r="H40" s="104"/>
      <c r="I40" s="108"/>
      <c r="J40" s="108"/>
      <c r="K40" s="109"/>
      <c r="L40" s="110"/>
      <c r="M40" s="108"/>
      <c r="N40" s="108"/>
      <c r="O40" s="111"/>
      <c r="P40" s="107">
        <f t="shared" si="1"/>
        <v>0</v>
      </c>
      <c r="Q40" s="227"/>
      <c r="R40" s="227"/>
      <c r="S40" s="112"/>
      <c r="T40" s="88">
        <v>24</v>
      </c>
      <c r="U40" s="113">
        <f t="shared" si="5"/>
        <v>0</v>
      </c>
    </row>
    <row r="41" spans="1:24" s="28" customFormat="1" ht="23.25" customHeight="1" x14ac:dyDescent="0.25">
      <c r="A41" s="34"/>
      <c r="B41" s="44"/>
      <c r="C41" s="35"/>
      <c r="D41" s="35"/>
      <c r="E41" s="35"/>
      <c r="F41" s="35"/>
      <c r="G41" s="36">
        <f>SUM(G25:G40)</f>
        <v>0</v>
      </c>
      <c r="H41" s="190">
        <f>SUM(H25:K40)</f>
        <v>0</v>
      </c>
      <c r="I41" s="191"/>
      <c r="J41" s="191"/>
      <c r="K41" s="192"/>
      <c r="L41" s="37"/>
      <c r="M41" s="38"/>
      <c r="N41" s="38"/>
      <c r="O41" s="39"/>
      <c r="P41" s="36">
        <f t="shared" ref="P41:S41" si="6">SUM(P25:P40)</f>
        <v>0</v>
      </c>
      <c r="Q41" s="40">
        <f t="shared" si="6"/>
        <v>0</v>
      </c>
      <c r="R41" s="36">
        <f t="shared" si="6"/>
        <v>0</v>
      </c>
      <c r="S41" s="41">
        <f t="shared" si="6"/>
        <v>0</v>
      </c>
      <c r="T41" s="42"/>
      <c r="W41" s="224"/>
      <c r="X41" s="223"/>
    </row>
    <row r="42" spans="1:24" s="3" customFormat="1" ht="45" customHeight="1" x14ac:dyDescent="0.25">
      <c r="A42" s="233" t="s">
        <v>37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5"/>
      <c r="U42" s="121">
        <f>SUM(U25:U40)</f>
        <v>0</v>
      </c>
      <c r="W42" s="224"/>
      <c r="X42" s="223"/>
    </row>
    <row r="43" spans="1:24" s="6" customFormat="1" ht="18" customHeight="1" x14ac:dyDescent="0.25">
      <c r="A43" s="4"/>
      <c r="B43" s="5"/>
      <c r="C43" s="5"/>
      <c r="D43" s="5"/>
      <c r="E43" s="5"/>
      <c r="F43" s="231"/>
      <c r="G43" s="231"/>
      <c r="H43" s="231"/>
      <c r="I43" s="231"/>
      <c r="J43" s="5"/>
      <c r="K43" s="5"/>
      <c r="L43" s="5"/>
      <c r="M43" s="5"/>
      <c r="N43" s="5"/>
      <c r="T43" s="7"/>
      <c r="W43" s="48"/>
      <c r="X43" s="49"/>
    </row>
    <row r="44" spans="1:24" s="3" customFormat="1" ht="51" customHeight="1" x14ac:dyDescent="0.25">
      <c r="A44" s="179" t="s">
        <v>39</v>
      </c>
      <c r="B44" s="180"/>
      <c r="C44" s="122"/>
      <c r="D44" s="122"/>
      <c r="E44" s="122"/>
      <c r="F44" s="122"/>
      <c r="G44" s="122"/>
      <c r="H44" s="122"/>
      <c r="I44" s="122"/>
      <c r="J44" s="122"/>
      <c r="K44" s="122"/>
      <c r="L44" s="165" t="s">
        <v>61</v>
      </c>
      <c r="M44" s="166"/>
      <c r="N44" s="166"/>
      <c r="O44" s="166"/>
      <c r="P44" s="167"/>
      <c r="Q44" s="165" t="s">
        <v>34</v>
      </c>
      <c r="R44" s="168"/>
      <c r="S44" s="168"/>
      <c r="T44" s="168"/>
      <c r="U44" s="169"/>
      <c r="W44" s="33"/>
      <c r="X44" s="31"/>
    </row>
    <row r="45" spans="1:24" s="6" customFormat="1" ht="18" customHeight="1" x14ac:dyDescent="0.25">
      <c r="A45" s="1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7"/>
      <c r="P45" s="117"/>
      <c r="Q45" s="117"/>
      <c r="R45" s="117"/>
      <c r="S45" s="117"/>
      <c r="T45" s="117"/>
      <c r="U45" s="117"/>
    </row>
    <row r="46" spans="1:24" s="6" customFormat="1" ht="51" customHeight="1" x14ac:dyDescent="0.25">
      <c r="A46" s="237" t="s">
        <v>40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238" t="s">
        <v>60</v>
      </c>
      <c r="M46" s="168"/>
      <c r="N46" s="168"/>
      <c r="O46" s="168"/>
      <c r="P46" s="169"/>
      <c r="Q46" s="239" t="s">
        <v>59</v>
      </c>
      <c r="R46" s="240"/>
      <c r="S46" s="240"/>
      <c r="T46" s="240"/>
      <c r="U46" s="241"/>
    </row>
    <row r="47" spans="1:24" s="6" customFormat="1" ht="18" customHeight="1" x14ac:dyDescent="0.25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7"/>
      <c r="P47" s="117"/>
      <c r="Q47" s="117"/>
      <c r="R47" s="117"/>
      <c r="S47" s="117"/>
      <c r="T47" s="117"/>
      <c r="U47" s="117"/>
    </row>
    <row r="48" spans="1:24" s="3" customFormat="1" ht="51.75" customHeight="1" x14ac:dyDescent="0.25">
      <c r="A48" s="242" t="s">
        <v>64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2"/>
      <c r="L48" s="165" t="s">
        <v>61</v>
      </c>
      <c r="M48" s="166"/>
      <c r="N48" s="166"/>
      <c r="O48" s="166"/>
      <c r="P48" s="167"/>
      <c r="Q48" s="165" t="s">
        <v>34</v>
      </c>
      <c r="R48" s="168"/>
      <c r="S48" s="168"/>
      <c r="T48" s="168"/>
      <c r="U48" s="169"/>
      <c r="W48" s="30"/>
      <c r="X48" s="223"/>
    </row>
    <row r="49" spans="1:24" s="3" customFormat="1" ht="18" customHeight="1" x14ac:dyDescent="0.25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59"/>
      <c r="O49" s="59"/>
      <c r="P49" s="59"/>
      <c r="Q49" s="59"/>
      <c r="R49" s="59"/>
      <c r="S49" s="59"/>
      <c r="T49" s="119"/>
      <c r="U49" s="120"/>
      <c r="W49" s="30"/>
      <c r="X49" s="223"/>
    </row>
    <row r="50" spans="1:24" s="3" customFormat="1" ht="51" customHeight="1" x14ac:dyDescent="0.25">
      <c r="A50" s="236" t="s">
        <v>56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2"/>
      <c r="L50" s="165" t="s">
        <v>61</v>
      </c>
      <c r="M50" s="166"/>
      <c r="N50" s="166"/>
      <c r="O50" s="166"/>
      <c r="P50" s="167"/>
      <c r="Q50" s="165" t="s">
        <v>34</v>
      </c>
      <c r="R50" s="168"/>
      <c r="S50" s="168"/>
      <c r="T50" s="168"/>
      <c r="U50" s="169"/>
      <c r="W50" s="30"/>
      <c r="X50" s="223"/>
    </row>
    <row r="51" spans="1:24" s="3" customFormat="1" ht="18" customHeight="1" x14ac:dyDescent="0.25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W51" s="30"/>
      <c r="X51" s="223"/>
    </row>
    <row r="52" spans="1:24" s="3" customFormat="1" ht="51" customHeight="1" x14ac:dyDescent="0.25">
      <c r="A52" s="170" t="s">
        <v>55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2"/>
      <c r="L52" s="165" t="s">
        <v>61</v>
      </c>
      <c r="M52" s="166"/>
      <c r="N52" s="166"/>
      <c r="O52" s="166"/>
      <c r="P52" s="167"/>
      <c r="Q52" s="165" t="s">
        <v>34</v>
      </c>
      <c r="R52" s="168"/>
      <c r="S52" s="168"/>
      <c r="T52" s="168"/>
      <c r="U52" s="169"/>
      <c r="W52" s="30"/>
      <c r="X52" s="223"/>
    </row>
    <row r="53" spans="1:24" s="6" customFormat="1" ht="18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U53" s="43"/>
      <c r="V53" s="29"/>
      <c r="X53" s="223"/>
    </row>
    <row r="54" spans="1:24" s="6" customFormat="1" ht="51" customHeight="1" x14ac:dyDescent="0.25">
      <c r="A54" s="228" t="s">
        <v>41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30"/>
      <c r="X54" s="32"/>
    </row>
    <row r="55" spans="1:24" s="6" customFormat="1" ht="1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4" s="6" customFormat="1" ht="51" customHeight="1" x14ac:dyDescent="0.25">
      <c r="A56" s="214" t="s">
        <v>42</v>
      </c>
      <c r="B56" s="215"/>
      <c r="C56" s="215"/>
      <c r="D56" s="215"/>
      <c r="E56" s="216"/>
      <c r="F56" s="217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9"/>
    </row>
    <row r="57" spans="1:24" s="6" customFormat="1" ht="51" customHeight="1" x14ac:dyDescent="0.25">
      <c r="A57" s="205" t="s">
        <v>43</v>
      </c>
      <c r="B57" s="206"/>
      <c r="C57" s="206"/>
      <c r="D57" s="206"/>
      <c r="E57" s="207"/>
      <c r="F57" s="220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2"/>
    </row>
    <row r="58" spans="1:24" s="6" customFormat="1" ht="51" customHeight="1" x14ac:dyDescent="0.25">
      <c r="A58" s="214" t="s">
        <v>44</v>
      </c>
      <c r="B58" s="215"/>
      <c r="C58" s="215"/>
      <c r="D58" s="215"/>
      <c r="E58" s="216"/>
      <c r="F58" s="208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10"/>
    </row>
    <row r="59" spans="1:24" s="3" customFormat="1" ht="51.75" customHeight="1" x14ac:dyDescent="0.25">
      <c r="A59" s="205" t="s">
        <v>45</v>
      </c>
      <c r="B59" s="206"/>
      <c r="C59" s="206"/>
      <c r="D59" s="206"/>
      <c r="E59" s="207"/>
      <c r="F59" s="211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3"/>
    </row>
    <row r="60" spans="1:24" s="9" customFormat="1" ht="15" x14ac:dyDescent="0.25">
      <c r="A60" s="19"/>
      <c r="B60" s="2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S60" s="11"/>
    </row>
    <row r="61" spans="1:24" s="9" customFormat="1" ht="21.75" customHeight="1" x14ac:dyDescent="0.25">
      <c r="A61" s="21"/>
      <c r="B61" s="22"/>
      <c r="C61" s="10"/>
      <c r="D61" s="10"/>
      <c r="E61" s="10"/>
      <c r="F61" s="10"/>
      <c r="J61" s="10"/>
      <c r="K61" s="10"/>
      <c r="L61" s="10"/>
      <c r="M61" s="10"/>
      <c r="N61" s="10"/>
      <c r="S61" s="11"/>
    </row>
    <row r="62" spans="1:24" s="9" customFormat="1" ht="21.75" customHeight="1" x14ac:dyDescent="0.25">
      <c r="A62" s="21"/>
      <c r="B62" s="22"/>
      <c r="C62" s="10"/>
      <c r="D62" s="27"/>
      <c r="E62" s="10"/>
      <c r="F62" s="10"/>
      <c r="I62" s="21"/>
      <c r="J62" s="10"/>
      <c r="K62" s="10"/>
      <c r="L62" s="10"/>
      <c r="M62" s="10"/>
      <c r="N62" s="10"/>
      <c r="S62" s="11"/>
    </row>
    <row r="63" spans="1:24" s="16" customFormat="1" ht="21" customHeight="1" x14ac:dyDescent="0.2">
      <c r="A63" s="21"/>
      <c r="B63" s="22"/>
      <c r="C63" s="15"/>
      <c r="D63" s="15"/>
      <c r="E63" s="15"/>
      <c r="F63" s="15"/>
      <c r="J63" s="15"/>
      <c r="K63" s="15"/>
      <c r="L63" s="15"/>
      <c r="M63" s="45"/>
      <c r="Q63" s="46"/>
      <c r="T63" s="47"/>
    </row>
    <row r="64" spans="1:24" s="16" customFormat="1" ht="21.75" customHeight="1" x14ac:dyDescent="0.25">
      <c r="A64" s="21"/>
      <c r="B64" s="26"/>
      <c r="C64" s="22"/>
      <c r="D64" s="22"/>
      <c r="E64" s="17"/>
      <c r="F64" s="17"/>
      <c r="G64" s="17"/>
      <c r="H64" s="17"/>
      <c r="I64" s="17"/>
      <c r="J64" s="17"/>
      <c r="L64" s="17"/>
      <c r="M64" s="17"/>
      <c r="N64" s="17"/>
      <c r="O64" s="18"/>
      <c r="P64" s="18"/>
      <c r="Q64" s="18"/>
      <c r="T64" s="18"/>
    </row>
    <row r="65" spans="2:21" s="9" customFormat="1" ht="23.25" x14ac:dyDescent="0.25">
      <c r="B65" s="2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U65" s="25"/>
    </row>
    <row r="66" spans="2:21" s="6" customFormat="1" ht="17.25" x14ac:dyDescent="0.25">
      <c r="B66" s="2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13"/>
      <c r="Q66" s="13"/>
      <c r="R66" s="13"/>
      <c r="S66" s="13"/>
      <c r="T66" s="13"/>
    </row>
    <row r="67" spans="2:21" s="6" customFormat="1" ht="18.75" x14ac:dyDescent="0.25">
      <c r="B67" s="2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  <c r="P67" s="13"/>
      <c r="Q67" s="13"/>
      <c r="T67" s="13"/>
    </row>
    <row r="68" spans="2:21" s="6" customFormat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13"/>
      <c r="Q68" s="13"/>
      <c r="R68" s="13"/>
      <c r="S68" s="13"/>
      <c r="T68" s="13"/>
    </row>
    <row r="69" spans="2:21" s="6" customFormat="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3"/>
      <c r="P69" s="13"/>
      <c r="Q69" s="13"/>
      <c r="R69" s="13"/>
      <c r="S69" s="13"/>
      <c r="T69" s="13"/>
    </row>
    <row r="70" spans="2:21" s="6" customFormat="1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  <c r="P70" s="13"/>
      <c r="Q70" s="13"/>
      <c r="R70" s="13"/>
      <c r="S70" s="13"/>
      <c r="T70" s="13"/>
    </row>
    <row r="71" spans="2:21" s="6" customFormat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3"/>
      <c r="P71" s="13"/>
      <c r="Q71" s="13"/>
      <c r="R71" s="13"/>
      <c r="S71" s="13"/>
      <c r="T71" s="13"/>
    </row>
    <row r="72" spans="2:21" s="6" customFormat="1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13"/>
      <c r="Q72" s="13"/>
      <c r="R72" s="13"/>
      <c r="S72" s="13"/>
      <c r="T72" s="13"/>
    </row>
    <row r="73" spans="2:21" s="6" customFormat="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3"/>
      <c r="P73" s="13"/>
      <c r="Q73" s="13"/>
      <c r="R73" s="13"/>
      <c r="S73" s="13"/>
      <c r="T73" s="13"/>
    </row>
    <row r="74" spans="2:21" s="6" customFormat="1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  <c r="P74" s="13"/>
      <c r="Q74" s="13"/>
      <c r="R74" s="13"/>
      <c r="S74" s="13"/>
      <c r="T74" s="13"/>
    </row>
    <row r="75" spans="2:21" s="6" customFormat="1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  <c r="P75" s="13"/>
      <c r="Q75" s="13"/>
      <c r="R75" s="13"/>
      <c r="S75" s="13"/>
      <c r="T75" s="13"/>
    </row>
    <row r="76" spans="2:21" s="6" customFormat="1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13"/>
      <c r="Q76" s="13"/>
      <c r="R76" s="13"/>
      <c r="S76" s="13"/>
      <c r="T76" s="13"/>
    </row>
    <row r="77" spans="2:21" s="6" customFormat="1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3"/>
      <c r="P77" s="13"/>
      <c r="Q77" s="13"/>
      <c r="R77" s="13"/>
      <c r="S77" s="13"/>
      <c r="T77" s="13"/>
    </row>
    <row r="78" spans="2:21" s="6" customFormat="1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  <c r="P78" s="13"/>
      <c r="Q78" s="13"/>
      <c r="R78" s="13"/>
      <c r="S78" s="13"/>
      <c r="T78" s="13"/>
    </row>
    <row r="79" spans="2:21" s="6" customFormat="1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3"/>
      <c r="P79" s="13"/>
      <c r="Q79" s="13"/>
      <c r="R79" s="13"/>
      <c r="S79" s="13"/>
      <c r="T79" s="13"/>
    </row>
    <row r="80" spans="2:21" s="6" customFormat="1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  <c r="P80" s="13"/>
      <c r="Q80" s="13"/>
      <c r="R80" s="13"/>
      <c r="S80" s="13"/>
      <c r="T80" s="13"/>
    </row>
    <row r="81" spans="2:20" s="6" customFormat="1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  <c r="P81" s="13"/>
      <c r="Q81" s="13"/>
      <c r="R81" s="13"/>
      <c r="S81" s="13"/>
      <c r="T81" s="13"/>
    </row>
    <row r="82" spans="2:20" s="6" customFormat="1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  <c r="P82" s="13"/>
      <c r="Q82" s="13"/>
      <c r="R82" s="13"/>
      <c r="S82" s="13"/>
      <c r="T82" s="13"/>
    </row>
    <row r="83" spans="2:20" s="6" customFormat="1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  <c r="P83" s="13"/>
      <c r="Q83" s="13"/>
      <c r="R83" s="13"/>
      <c r="S83" s="13"/>
      <c r="T83" s="13"/>
    </row>
    <row r="84" spans="2:20" s="6" customFormat="1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  <c r="P84" s="13"/>
      <c r="Q84" s="13"/>
      <c r="R84" s="13"/>
      <c r="S84" s="13"/>
      <c r="T84" s="13"/>
    </row>
    <row r="85" spans="2:20" s="6" customFormat="1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3"/>
      <c r="P85" s="13"/>
      <c r="Q85" s="13"/>
      <c r="R85" s="13"/>
      <c r="S85" s="13"/>
      <c r="T85" s="13"/>
    </row>
    <row r="86" spans="2:20" s="6" customFormat="1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3"/>
      <c r="P86" s="13"/>
      <c r="Q86" s="13"/>
      <c r="R86" s="13"/>
      <c r="S86" s="13"/>
      <c r="T86" s="13"/>
    </row>
    <row r="87" spans="2:20" s="6" customFormat="1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3"/>
      <c r="P87" s="13"/>
      <c r="Q87" s="13"/>
      <c r="R87" s="13"/>
      <c r="S87" s="13"/>
      <c r="T87" s="13"/>
    </row>
    <row r="88" spans="2:20" s="6" customFormat="1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3"/>
      <c r="P88" s="13"/>
      <c r="Q88" s="13"/>
      <c r="R88" s="13"/>
      <c r="S88" s="13"/>
      <c r="T88" s="13"/>
    </row>
    <row r="89" spans="2:20" s="6" customFormat="1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3"/>
      <c r="P89" s="13"/>
      <c r="Q89" s="13"/>
      <c r="R89" s="13"/>
      <c r="S89" s="13"/>
      <c r="T89" s="13"/>
    </row>
    <row r="90" spans="2:20" s="6" customFormat="1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3"/>
      <c r="P90" s="13"/>
      <c r="Q90" s="13"/>
      <c r="R90" s="13"/>
      <c r="S90" s="13"/>
      <c r="T90" s="13"/>
    </row>
    <row r="91" spans="2:20" s="6" customFormat="1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3"/>
      <c r="P91" s="13"/>
      <c r="Q91" s="13"/>
      <c r="R91" s="13"/>
      <c r="S91" s="13"/>
      <c r="T91" s="13"/>
    </row>
    <row r="92" spans="2:20" s="6" customFormat="1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3"/>
      <c r="P92" s="13"/>
      <c r="Q92" s="13"/>
      <c r="R92" s="13"/>
      <c r="S92" s="13"/>
      <c r="T92" s="13"/>
    </row>
    <row r="93" spans="2:20" s="6" customFormat="1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3"/>
      <c r="P93" s="13"/>
      <c r="Q93" s="13"/>
      <c r="R93" s="13"/>
      <c r="S93" s="13"/>
      <c r="T93" s="13"/>
    </row>
    <row r="94" spans="2:20" s="6" customFormat="1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3"/>
      <c r="P94" s="13"/>
      <c r="Q94" s="13"/>
      <c r="R94" s="13"/>
      <c r="S94" s="13"/>
      <c r="T94" s="13"/>
    </row>
    <row r="95" spans="2:20" s="6" customFormat="1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3"/>
      <c r="P95" s="13"/>
      <c r="Q95" s="13"/>
      <c r="R95" s="13"/>
      <c r="S95" s="13"/>
      <c r="T95" s="13"/>
    </row>
    <row r="96" spans="2:20" s="6" customFormat="1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3"/>
      <c r="P96" s="13"/>
      <c r="Q96" s="13"/>
      <c r="R96" s="13"/>
      <c r="S96" s="13"/>
      <c r="T96" s="13"/>
    </row>
    <row r="97" spans="2:20" s="6" customFormat="1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  <c r="P97" s="13"/>
      <c r="Q97" s="13"/>
      <c r="R97" s="13"/>
      <c r="S97" s="13"/>
      <c r="T97" s="13"/>
    </row>
    <row r="98" spans="2:20" s="6" customFormat="1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3"/>
      <c r="P98" s="13"/>
      <c r="Q98" s="13"/>
      <c r="R98" s="13"/>
      <c r="S98" s="13"/>
      <c r="T98" s="13"/>
    </row>
    <row r="99" spans="2:20" s="6" customFormat="1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  <c r="P99" s="13"/>
      <c r="Q99" s="13"/>
      <c r="R99" s="13"/>
      <c r="S99" s="13"/>
      <c r="T99" s="13"/>
    </row>
    <row r="100" spans="2:20" s="6" customFormat="1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3"/>
      <c r="P100" s="13"/>
      <c r="Q100" s="13"/>
      <c r="R100" s="13"/>
      <c r="S100" s="13"/>
      <c r="T100" s="13"/>
    </row>
    <row r="101" spans="2:20" s="6" customFormat="1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3"/>
      <c r="P101" s="13"/>
      <c r="Q101" s="13"/>
      <c r="R101" s="13"/>
      <c r="S101" s="13"/>
      <c r="T101" s="13"/>
    </row>
    <row r="102" spans="2:20" s="6" customFormat="1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  <c r="P102" s="13"/>
      <c r="Q102" s="13"/>
      <c r="R102" s="13"/>
      <c r="S102" s="13"/>
      <c r="T102" s="13"/>
    </row>
    <row r="103" spans="2:20" s="6" customFormat="1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3"/>
      <c r="P103" s="13"/>
      <c r="Q103" s="13"/>
      <c r="R103" s="13"/>
      <c r="S103" s="13"/>
      <c r="T103" s="13"/>
    </row>
    <row r="104" spans="2:20" s="6" customFormat="1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3"/>
      <c r="P104" s="13"/>
      <c r="Q104" s="13"/>
      <c r="R104" s="13"/>
      <c r="S104" s="13"/>
      <c r="T104" s="13"/>
    </row>
    <row r="105" spans="2:20" s="6" customFormat="1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2:20" s="6" customFormat="1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2:20" s="6" customFormat="1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2:20" s="6" customFormat="1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2:20" s="6" customFormat="1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2:20" s="6" customFormat="1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2:20" s="6" customFormat="1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2:20" s="6" customFormat="1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2:14" s="6" customFormat="1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2:14" s="6" customFormat="1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2:14" s="6" customFormat="1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2:14" s="6" customFormat="1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2:14" s="6" customFormat="1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s="6" customFormat="1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s="6" customFormat="1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s="6" customFormat="1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</sheetData>
  <mergeCells count="67">
    <mergeCell ref="A54:U54"/>
    <mergeCell ref="X48:X53"/>
    <mergeCell ref="X41:X42"/>
    <mergeCell ref="F43:I43"/>
    <mergeCell ref="W41:W42"/>
    <mergeCell ref="A51:U51"/>
    <mergeCell ref="A42:T42"/>
    <mergeCell ref="L44:P44"/>
    <mergeCell ref="Q44:U44"/>
    <mergeCell ref="Q48:U48"/>
    <mergeCell ref="A50:K50"/>
    <mergeCell ref="A46:K46"/>
    <mergeCell ref="L46:P46"/>
    <mergeCell ref="Q46:U46"/>
    <mergeCell ref="A48:K48"/>
    <mergeCell ref="L48:P48"/>
    <mergeCell ref="X24:X25"/>
    <mergeCell ref="W26:W27"/>
    <mergeCell ref="X26:X27"/>
    <mergeCell ref="Q25:Q40"/>
    <mergeCell ref="R25:R40"/>
    <mergeCell ref="X29:X30"/>
    <mergeCell ref="W24:W25"/>
    <mergeCell ref="A59:E59"/>
    <mergeCell ref="F58:U58"/>
    <mergeCell ref="F59:U59"/>
    <mergeCell ref="A56:E56"/>
    <mergeCell ref="A57:E57"/>
    <mergeCell ref="F56:U56"/>
    <mergeCell ref="F57:U57"/>
    <mergeCell ref="A58:E58"/>
    <mergeCell ref="U22:U23"/>
    <mergeCell ref="C22:R22"/>
    <mergeCell ref="H41:K41"/>
    <mergeCell ref="S22:S23"/>
    <mergeCell ref="A14:U14"/>
    <mergeCell ref="D15:U15"/>
    <mergeCell ref="D16:U16"/>
    <mergeCell ref="B17:U17"/>
    <mergeCell ref="B18:U18"/>
    <mergeCell ref="B19:U19"/>
    <mergeCell ref="A23:B24"/>
    <mergeCell ref="A22:B22"/>
    <mergeCell ref="A44:B44"/>
    <mergeCell ref="A15:A16"/>
    <mergeCell ref="T22:T23"/>
    <mergeCell ref="L50:P50"/>
    <mergeCell ref="Q50:U50"/>
    <mergeCell ref="A52:K52"/>
    <mergeCell ref="L52:P52"/>
    <mergeCell ref="Q52:U52"/>
    <mergeCell ref="B20:U20"/>
    <mergeCell ref="A1:U1"/>
    <mergeCell ref="B8:U8"/>
    <mergeCell ref="B9:U9"/>
    <mergeCell ref="A10:U10"/>
    <mergeCell ref="A12:U12"/>
    <mergeCell ref="A13:U13"/>
    <mergeCell ref="A5:A6"/>
    <mergeCell ref="A2:U2"/>
    <mergeCell ref="A3:U3"/>
    <mergeCell ref="A4:U4"/>
    <mergeCell ref="D5:U5"/>
    <mergeCell ref="D6:U6"/>
    <mergeCell ref="B7:U7"/>
    <mergeCell ref="A11:G11"/>
    <mergeCell ref="L11:R11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8" scale="37" orientation="landscape" r:id="rId1"/>
  <headerFooter>
    <oddFooter>&amp;R&amp;12&amp;P/&amp;N</oddFooter>
  </headerFooter>
  <rowBreaks count="1" manualBreakCount="1">
    <brk id="4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OFFERTA ECONOMICA</vt:lpstr>
      <vt:lpstr>'OFFERTA ECONOMICA'!_Toc210700980</vt:lpstr>
      <vt:lpstr>'OFFERTA ECONOMICA'!Area_stampa</vt:lpstr>
    </vt:vector>
  </TitlesOfParts>
  <Company>aavv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Boldarino</dc:creator>
  <cp:lastModifiedBy>Giraudo Antonella</cp:lastModifiedBy>
  <cp:lastPrinted>2018-07-04T13:02:42Z</cp:lastPrinted>
  <dcterms:created xsi:type="dcterms:W3CDTF">2013-06-19T07:08:49Z</dcterms:created>
  <dcterms:modified xsi:type="dcterms:W3CDTF">2018-07-05T07:31:02Z</dcterms:modified>
</cp:coreProperties>
</file>